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10- Outubro\"/>
    </mc:Choice>
  </mc:AlternateContent>
  <xr:revisionPtr revIDLastSave="0" documentId="13_ncr:1_{32FF4F65-046F-4368-9B38-3AD4BAD75B6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6" i="1" l="1"/>
  <c r="B61" i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<sst xmlns="http://schemas.openxmlformats.org/spreadsheetml/2006/main" count="73" uniqueCount="73">
  <si>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</si>
  <si>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</si>
  <si>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</si>
  <si>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</si>
  <si>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</si>
  <si>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</si>
  <si>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</si>
  <si>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</si>
  <si>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</si>
  <si>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</si>
  <si>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</si>
  <si>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</si>
  <si>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</si>
  <si>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</si>
  <si>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</si>
  <si>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</si>
  <si>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</si>
  <si>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</si>
  <si>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</si>
  <si>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</si>
  <si>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</si>
  <si>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</si>
  <si>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</si>
  <si>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</si>
  <si>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</si>
  <si>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</si>
  <si>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</si>
  <si>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</si>
  <si>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</si>
  <si>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</si>
  <si>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</si>
  <si>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</si>
  <si>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</si>
  <si>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</si>
  <si>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</si>
  <si>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</si>
  <si>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</si>
  <si>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</si>
  <si>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</si>
  <si>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</si>
  <si>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</si>
  <si>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</si>
  <si>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</si>
  <si>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</si>
  <si>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</si>
  <si>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</si>
  <si>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</si>
  <si>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</si>
  <si>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</si>
  <si>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</si>
  <si>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</si>
  <si>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</si>
  <si>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</si>
  <si>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</si>
  <si>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</si>
  <si>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</si>
  <si>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</si>
  <si>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</si>
  <si>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</si>
  <si>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</si>
  <si>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</si>
  <si>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</si>
  <si>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</si>
  <si>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</si>
  <si>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</si>
  <si>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</si>
  <si>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 xml:space="preserve">2.5 Outras entradas </t>
  </si>
  <si>
    <t>GERÊNCIA CORPORATIVA FINANCEIRA:                                                                                      GERÊNCIA CORPORATIVA CONTÁBIL:</t>
  </si>
  <si>
    <t>7.SALDO BANCÁRIO FINAL EM 31/10/2022</t>
  </si>
  <si>
    <t>Competência: 10/2022</t>
  </si>
  <si>
    <t>Fonte: Extratos bancários</t>
  </si>
  <si>
    <t>Goiânia, 10 de novembro de 2022</t>
  </si>
  <si>
    <t>9.Nota Explicativa: as contas bancárias que componhe os saldos: Banco Itaú 31.788-4 CUSTEIO/INVESTIMENTO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</si>
</sst>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1066432</xdr:colOff>
      <xdr:row>0</xdr:row>
      <xdr:rowOff>257913</xdr:rowOff>
    </xdr:from>
    <xdr:to>
      <xdr:col>1</xdr:col>
      <xdr:colOff>1605960</xdr:colOff>
      <xdr:row>0</xdr:row>
      <xdr:rowOff>1395523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85F371E7-736E-45EC-AF5E-2F7736F86F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6432" y="257913"/>
          <a:ext cx="8085691" cy="11376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zoomScale="86" zoomScaleNormal="86" zoomScaleSheetLayoutView="70" zoomScalePageLayoutView="70" workbookViewId="0">
      <selection activeCell="A76" sqref="A76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40</v>
      </c>
      <c r="B10" s="71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72" t="s">
        <v>29</v>
      </c>
      <c r="B12" s="72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72" t="s">
        <v>54</v>
      </c>
      <c r="B14" s="72"/>
      <c r="C14" s="8"/>
    </row>
    <row r="15" spans="1:3" s="1" customFormat="1" x14ac:dyDescent="0.25">
      <c r="A15" s="7" t="s">
        <v>58</v>
      </c>
      <c r="B15" s="5"/>
      <c r="C15" s="2"/>
    </row>
    <row r="16" spans="1:3" s="1" customFormat="1" x14ac:dyDescent="0.25">
      <c r="A16" s="9" t="s">
        <v>56</v>
      </c>
      <c r="B16" s="61"/>
      <c r="C16" s="8"/>
    </row>
    <row r="17" spans="1:3" s="1" customFormat="1" x14ac:dyDescent="0.25">
      <c r="A17" s="77" t="s">
        <v>57</v>
      </c>
      <c r="B17" s="78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46</v>
      </c>
      <c r="B19" s="21">
        <v>0</v>
      </c>
      <c r="C19" s="12"/>
    </row>
    <row r="20" spans="1:3" s="13" customFormat="1" x14ac:dyDescent="0.25">
      <c r="A20" s="10" t="s">
        <v>47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2</v>
      </c>
      <c r="B22" s="74"/>
      <c r="C22" s="6"/>
    </row>
    <row r="23" spans="1:3" s="1" customFormat="1" ht="14.45" customHeight="1" x14ac:dyDescent="0.25">
      <c r="A23" s="14"/>
      <c r="B23" s="75" t="s">
        <v>45</v>
      </c>
      <c r="C23" s="6"/>
    </row>
    <row r="24" spans="1:3" s="1" customFormat="1" ht="14.25" customHeight="1" x14ac:dyDescent="0.25">
      <c r="A24" s="15" t="s">
        <v>69</v>
      </c>
      <c r="B24" s="75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60</v>
      </c>
      <c r="B27" s="65">
        <v>0</v>
      </c>
      <c r="C27" s="22"/>
    </row>
    <row r="28" spans="1:3" s="1" customFormat="1" x14ac:dyDescent="0.25">
      <c r="A28" s="20" t="s">
        <v>52</v>
      </c>
      <c r="B28" s="65">
        <v>22744.21</v>
      </c>
      <c r="C28" s="22"/>
    </row>
    <row r="29" spans="1:3" s="1" customFormat="1" x14ac:dyDescent="0.25">
      <c r="A29" s="23" t="s">
        <v>31</v>
      </c>
      <c r="B29" s="62">
        <f>B27+B28+B26</f>
        <v>22744.21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41</v>
      </c>
      <c r="B32" s="21">
        <v>0</v>
      </c>
      <c r="C32" s="26"/>
    </row>
    <row r="33" spans="1:3" s="27" customFormat="1" x14ac:dyDescent="0.25">
      <c r="A33" s="25" t="s">
        <v>42</v>
      </c>
      <c r="B33" s="21">
        <v>0</v>
      </c>
      <c r="C33" s="26"/>
    </row>
    <row r="34" spans="1:3" s="27" customFormat="1" x14ac:dyDescent="0.25">
      <c r="A34" s="4" t="s">
        <v>61</v>
      </c>
      <c r="B34" s="65">
        <v>0</v>
      </c>
      <c r="C34" s="26"/>
    </row>
    <row r="35" spans="1:3" s="27" customFormat="1" x14ac:dyDescent="0.25">
      <c r="A35" s="4" t="s">
        <v>62</v>
      </c>
      <c r="B35" s="65">
        <v>226.31</v>
      </c>
      <c r="C35" s="26"/>
    </row>
    <row r="36" spans="1:3" s="27" customFormat="1" x14ac:dyDescent="0.25">
      <c r="A36" s="4" t="s">
        <v>66</v>
      </c>
      <c r="B36" s="65">
        <v>0</v>
      </c>
      <c r="C36" s="26"/>
    </row>
    <row r="37" spans="1:3" s="27" customFormat="1" x14ac:dyDescent="0.25">
      <c r="A37" s="28" t="s">
        <v>32</v>
      </c>
      <c r="B37" s="62">
        <f>SUM(B32:B36)</f>
        <v>226.31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51</v>
      </c>
      <c r="B40" s="65">
        <v>0</v>
      </c>
      <c r="C40" s="29"/>
    </row>
    <row r="41" spans="1:3" s="27" customFormat="1" x14ac:dyDescent="0.25">
      <c r="A41" s="25" t="s">
        <v>63</v>
      </c>
      <c r="B41" s="65">
        <v>0</v>
      </c>
      <c r="C41" s="29"/>
    </row>
    <row r="42" spans="1:3" s="27" customFormat="1" x14ac:dyDescent="0.25">
      <c r="A42" s="28" t="s">
        <v>33</v>
      </c>
      <c r="B42" s="62">
        <f>SUM(B40:B41)</f>
        <v>0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49</v>
      </c>
      <c r="B45" s="65">
        <v>0</v>
      </c>
      <c r="C45" s="40"/>
    </row>
    <row r="46" spans="1:3" s="27" customFormat="1" x14ac:dyDescent="0.25">
      <c r="A46" s="34" t="s">
        <v>8</v>
      </c>
      <c r="B46" s="67">
        <f>B45</f>
        <v>0</v>
      </c>
      <c r="C46" s="40"/>
    </row>
    <row r="47" spans="1:3" s="27" customFormat="1" x14ac:dyDescent="0.25">
      <c r="A47" s="4" t="s">
        <v>53</v>
      </c>
      <c r="B47" s="21">
        <v>0</v>
      </c>
      <c r="C47" s="40"/>
    </row>
    <row r="48" spans="1:3" s="27" customFormat="1" x14ac:dyDescent="0.25">
      <c r="A48" s="34" t="s">
        <v>9</v>
      </c>
      <c r="B48" s="67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0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0</v>
      </c>
      <c r="C53" s="26"/>
    </row>
    <row r="54" spans="1:3" s="27" customFormat="1" x14ac:dyDescent="0.25">
      <c r="A54" s="44" t="s">
        <v>13</v>
      </c>
      <c r="B54" s="21">
        <v>0</v>
      </c>
      <c r="C54" s="26"/>
    </row>
    <row r="55" spans="1:3" s="27" customFormat="1" x14ac:dyDescent="0.25">
      <c r="A55" s="44" t="s">
        <v>14</v>
      </c>
      <c r="B55" s="21">
        <v>0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0</v>
      </c>
      <c r="C57" s="26"/>
    </row>
    <row r="58" spans="1:3" s="27" customFormat="1" x14ac:dyDescent="0.25">
      <c r="A58" s="43" t="s">
        <v>17</v>
      </c>
      <c r="B58" s="21">
        <v>0</v>
      </c>
      <c r="C58" s="26"/>
    </row>
    <row r="59" spans="1:3" s="27" customFormat="1" ht="30" x14ac:dyDescent="0.25">
      <c r="A59" s="43" t="s">
        <v>18</v>
      </c>
      <c r="B59" s="21">
        <v>0</v>
      </c>
      <c r="C59" s="26"/>
    </row>
    <row r="60" spans="1:3" s="27" customFormat="1" x14ac:dyDescent="0.25">
      <c r="A60" s="41" t="s">
        <v>65</v>
      </c>
      <c r="B60" s="21">
        <v>0</v>
      </c>
      <c r="C60" s="26"/>
    </row>
    <row r="61" spans="1:3" s="27" customFormat="1" x14ac:dyDescent="0.25">
      <c r="A61" s="34" t="s">
        <v>34</v>
      </c>
      <c r="B61" s="62">
        <f>SUM(B53:B60)</f>
        <v>0</v>
      </c>
      <c r="C61" s="26"/>
    </row>
    <row r="62" spans="1:3" s="27" customFormat="1" x14ac:dyDescent="0.25">
      <c r="A62" s="34"/>
      <c r="B62" s="45">
        <v>0</v>
      </c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59</v>
      </c>
      <c r="B64" s="65">
        <v>0</v>
      </c>
      <c r="C64" s="29"/>
    </row>
    <row r="65" spans="1:4" s="27" customFormat="1" x14ac:dyDescent="0.25">
      <c r="A65" s="43" t="s">
        <v>20</v>
      </c>
      <c r="B65" s="21">
        <v>0</v>
      </c>
      <c r="C65" s="29"/>
    </row>
    <row r="66" spans="1:4" s="27" customFormat="1" x14ac:dyDescent="0.25">
      <c r="A66" s="41" t="s">
        <v>21</v>
      </c>
      <c r="B66" s="21">
        <v>0</v>
      </c>
      <c r="C66" s="29"/>
    </row>
    <row r="67" spans="1:4" s="27" customFormat="1" x14ac:dyDescent="0.25">
      <c r="A67" s="41" t="s">
        <v>43</v>
      </c>
      <c r="B67" s="21">
        <v>0</v>
      </c>
      <c r="C67" s="29"/>
    </row>
    <row r="68" spans="1:4" s="27" customFormat="1" x14ac:dyDescent="0.25">
      <c r="A68" s="34" t="s">
        <v>36</v>
      </c>
      <c r="B68" s="62">
        <f>SUM(B64:B67)</f>
        <v>0</v>
      </c>
      <c r="C68" s="40"/>
    </row>
    <row r="69" spans="1:4" s="27" customFormat="1" ht="14.25" customHeight="1" x14ac:dyDescent="0.25">
      <c r="A69" s="34" t="s">
        <v>37</v>
      </c>
      <c r="B69" s="62">
        <f>B61+B68</f>
        <v>0</v>
      </c>
      <c r="C69" s="40"/>
    </row>
    <row r="70" spans="1:4" s="27" customFormat="1" x14ac:dyDescent="0.25">
      <c r="A70" s="34"/>
      <c r="B70" s="31"/>
      <c r="C70" s="40"/>
    </row>
    <row r="71" spans="1:4" s="27" customFormat="1" x14ac:dyDescent="0.25">
      <c r="A71" s="38" t="s">
        <v>22</v>
      </c>
      <c r="B71" s="39"/>
      <c r="C71" s="40"/>
    </row>
    <row r="72" spans="1:4" s="27" customFormat="1" x14ac:dyDescent="0.25">
      <c r="A72" s="43" t="s">
        <v>55</v>
      </c>
      <c r="B72" s="21">
        <v>0</v>
      </c>
      <c r="C72" s="29"/>
    </row>
    <row r="73" spans="1:4" s="27" customFormat="1" x14ac:dyDescent="0.25">
      <c r="A73" s="43" t="s">
        <v>44</v>
      </c>
      <c r="B73" s="21">
        <v>0</v>
      </c>
      <c r="C73" s="2"/>
    </row>
    <row r="74" spans="1:4" s="27" customFormat="1" x14ac:dyDescent="0.25">
      <c r="A74" s="46" t="s">
        <v>38</v>
      </c>
      <c r="B74" s="62">
        <f>B72+B73</f>
        <v>0</v>
      </c>
      <c r="C74" s="2"/>
    </row>
    <row r="75" spans="1:4" s="48" customFormat="1" ht="8.25" customHeight="1" x14ac:dyDescent="0.25">
      <c r="A75" s="76"/>
      <c r="B75" s="76"/>
      <c r="C75" s="47"/>
      <c r="D75" s="66"/>
    </row>
    <row r="76" spans="1:4" s="27" customFormat="1" x14ac:dyDescent="0.25">
      <c r="A76" s="17" t="s">
        <v>68</v>
      </c>
      <c r="B76" s="49"/>
      <c r="C76" s="22"/>
    </row>
    <row r="77" spans="1:4" s="27" customFormat="1" x14ac:dyDescent="0.25">
      <c r="A77" s="50" t="s">
        <v>23</v>
      </c>
      <c r="B77" s="58">
        <v>0</v>
      </c>
      <c r="C77" s="22"/>
    </row>
    <row r="78" spans="1:4" s="27" customFormat="1" x14ac:dyDescent="0.25">
      <c r="A78" s="50" t="s">
        <v>64</v>
      </c>
      <c r="B78" s="65">
        <v>0</v>
      </c>
      <c r="C78" s="22"/>
    </row>
    <row r="79" spans="1:4" s="27" customFormat="1" x14ac:dyDescent="0.25">
      <c r="A79" s="50" t="s">
        <v>50</v>
      </c>
      <c r="B79" s="65">
        <v>22970.52</v>
      </c>
      <c r="C79" s="56"/>
    </row>
    <row r="80" spans="1:4" s="27" customFormat="1" x14ac:dyDescent="0.25">
      <c r="A80" s="46" t="s">
        <v>39</v>
      </c>
      <c r="B80" s="59">
        <f>(B29+B37)-(B69+B74)</f>
        <v>22970.52</v>
      </c>
      <c r="C80" s="56"/>
    </row>
    <row r="81" spans="1:4" s="27" customFormat="1" x14ac:dyDescent="0.25">
      <c r="A81" s="51" t="s">
        <v>70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0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48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0</v>
      </c>
      <c r="C86" s="1"/>
      <c r="D86" s="2">
        <f>B29+B37-B80</f>
        <v>0</v>
      </c>
    </row>
    <row r="87" spans="1:4" s="27" customFormat="1" ht="39.75" customHeight="1" x14ac:dyDescent="0.25">
      <c r="A87" s="73" t="s">
        <v>72</v>
      </c>
      <c r="B87" s="73"/>
      <c r="C87" s="1"/>
      <c r="D87" s="2"/>
    </row>
    <row r="88" spans="1:4" ht="15.75" customHeight="1" x14ac:dyDescent="0.25">
      <c r="A88" s="64" t="s">
        <v>67</v>
      </c>
      <c r="B88" s="63" t="s">
        <v>71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2022-11-07T18:28:15Z</cp:lastPrinted>
  <dcterms:created xsi:type="dcterms:W3CDTF">2021-09-23T15:15:02Z</dcterms:created>
  <dcterms:modified xsi:type="dcterms:W3CDTF">2022-11-07T18:28:44Z</dcterms:modified>
  <dc:language>pt-BR</dc:language>
</cp:coreProperties>
</file>